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azon\DATA\2020\צוות תקציב\מכרזים\מכרזים חדשים\"/>
    </mc:Choice>
  </mc:AlternateContent>
  <bookViews>
    <workbookView xWindow="0" yWindow="0" windowWidth="28800" windowHeight="12330"/>
  </bookViews>
  <sheets>
    <sheet name="הצעת מחיר למכרז שירותי הסעדה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I17" i="1"/>
  <c r="I28" i="1" l="1"/>
  <c r="I23" i="1"/>
  <c r="I40" i="1"/>
  <c r="I41" i="1"/>
  <c r="I42" i="1"/>
  <c r="I43" i="1"/>
  <c r="I7" i="1" l="1"/>
  <c r="I8" i="1"/>
  <c r="I9" i="1"/>
  <c r="I58" i="1" l="1"/>
  <c r="I54" i="1"/>
  <c r="I53" i="1"/>
  <c r="I51" i="1"/>
  <c r="I50" i="1"/>
  <c r="I49" i="1"/>
  <c r="I48" i="1"/>
  <c r="I47" i="1"/>
  <c r="I45" i="1"/>
  <c r="I44" i="1"/>
  <c r="I21" i="1"/>
  <c r="I20" i="1"/>
  <c r="I16" i="1"/>
  <c r="I15" i="1"/>
  <c r="I14" i="1"/>
  <c r="I13" i="1"/>
  <c r="I12" i="1"/>
  <c r="I11" i="1"/>
  <c r="I62" i="1" l="1"/>
  <c r="I32" i="1"/>
</calcChain>
</file>

<file path=xl/sharedStrings.xml><?xml version="1.0" encoding="utf-8"?>
<sst xmlns="http://schemas.openxmlformats.org/spreadsheetml/2006/main" count="154" uniqueCount="51">
  <si>
    <t>#</t>
  </si>
  <si>
    <t>מס עובדים (A)</t>
  </si>
  <si>
    <t>ימי עבודה</t>
  </si>
  <si>
    <t>שעות עבודה</t>
  </si>
  <si>
    <t>מחיר יום עבודה בש"ח לא כולל מע"מ (B)</t>
  </si>
  <si>
    <t>סה"כ מחיר יום עבודה בש"ח לא כולל מע"מ (A)* (B)</t>
  </si>
  <si>
    <t>הערות</t>
  </si>
  <si>
    <t>אשמורת</t>
  </si>
  <si>
    <t>טבח סוג 3</t>
  </si>
  <si>
    <t>א'- ה'  כולל ערבי חג וחוה"מ</t>
  </si>
  <si>
    <t>5.30-14.30</t>
  </si>
  <si>
    <t xml:space="preserve">טבח סוג 1 </t>
  </si>
  <si>
    <t xml:space="preserve">עובד כללי </t>
  </si>
  <si>
    <t>7.00-16.00</t>
  </si>
  <si>
    <t>נציבות</t>
  </si>
  <si>
    <t>טבח סוג 4</t>
  </si>
  <si>
    <t>א'- ה' לא כולל ערבי חג וחוה"מ</t>
  </si>
  <si>
    <t>7:00-16:00</t>
  </si>
  <si>
    <t>טבח סוג 1</t>
  </si>
  <si>
    <t>6:00-15:00</t>
  </si>
  <si>
    <t>קונדיטור</t>
  </si>
  <si>
    <t>עובד כללי</t>
  </si>
  <si>
    <t>יום שישי אופציונאלי</t>
  </si>
  <si>
    <t>7:00-13:00</t>
  </si>
  <si>
    <t>מחוז מרכז</t>
  </si>
  <si>
    <t>6:30-15:30</t>
  </si>
  <si>
    <t>שערי אברהם</t>
  </si>
  <si>
    <t xml:space="preserve">טבח סוג 4 </t>
  </si>
  <si>
    <t>06:00-15:00</t>
  </si>
  <si>
    <t>כללי</t>
  </si>
  <si>
    <t>5:30-14:30</t>
  </si>
  <si>
    <t>10:30-19:30</t>
  </si>
  <si>
    <t>עופר</t>
  </si>
  <si>
    <t>07:00-16:00</t>
  </si>
  <si>
    <t>עובדים כלליים חול</t>
  </si>
  <si>
    <t>יום ו' כולל ערבי חג וחוה"מ</t>
  </si>
  <si>
    <t>07:00-13:00</t>
  </si>
  <si>
    <t xml:space="preserve">ימים א-ה </t>
  </si>
  <si>
    <t>עובד כללי חול</t>
  </si>
  <si>
    <t>הצעת מחיר למכרז פומבי באספקת שירותי הסעדה למטבחים וחדרי אוכל בשב"ס</t>
  </si>
  <si>
    <t xml:space="preserve">  לא כולל מע"מ₪</t>
  </si>
  <si>
    <t>יחידות יתר רגיל</t>
  </si>
  <si>
    <t>יחידות יתר פריפריאלי</t>
  </si>
  <si>
    <t>אזור א'</t>
  </si>
  <si>
    <t>אזור ב'</t>
  </si>
  <si>
    <t>ימים א-ה אופציונלי</t>
  </si>
  <si>
    <t>יחידה וסוג המשרה</t>
  </si>
  <si>
    <r>
      <t>בתי סוהר שהוגדרו פריפריאלי</t>
    </r>
    <r>
      <rPr>
        <sz val="14"/>
        <color rgb="FF000000"/>
        <rFont val="Arial"/>
        <family val="2"/>
        <charset val="177"/>
        <scheme val="minor"/>
      </rPr>
      <t>: מגידו, מתחם צלמון חרמון.</t>
    </r>
  </si>
  <si>
    <r>
      <t>בתי סוהר שהוגדרו פריפריאלי</t>
    </r>
    <r>
      <rPr>
        <sz val="14"/>
        <color rgb="FF000000"/>
        <rFont val="Arial"/>
        <family val="2"/>
        <charset val="177"/>
        <scheme val="minor"/>
      </rPr>
      <t>:  מתחם קציעות סהרונים ומתחם רמון נפחא</t>
    </r>
  </si>
  <si>
    <t>דגש: מציע יכול להגיש הצעה  לאזור אחד ו/או לשני אזורים</t>
  </si>
  <si>
    <r>
      <t xml:space="preserve">מחיר </t>
    </r>
    <r>
      <rPr>
        <b/>
        <u/>
        <sz val="14"/>
        <color theme="1"/>
        <rFont val="Arial"/>
        <family val="2"/>
        <charset val="177"/>
        <scheme val="minor"/>
      </rPr>
      <t xml:space="preserve">מקסימום בש"ח </t>
    </r>
    <r>
      <rPr>
        <sz val="14"/>
        <color theme="1"/>
        <rFont val="Arial"/>
        <family val="2"/>
        <charset val="177"/>
        <scheme val="minor"/>
      </rPr>
      <t xml:space="preserve">לעלות יומית  לא כולל מע"מ </t>
    </r>
    <r>
      <rPr>
        <b/>
        <u/>
        <sz val="14"/>
        <color theme="1"/>
        <rFont val="Arial"/>
        <family val="2"/>
        <scheme val="minor"/>
      </rPr>
      <t>ולא כולל משרה אופציונלית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</si>
</sst>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b/>
      <sz val="14"/>
      <color rgb="FF000000"/>
      <name val="Arial"/>
      <family val="2"/>
      <charset val="177"/>
      <scheme val="minor"/>
    </font>
    <font>
      <sz val="14"/>
      <color rgb="FF000000"/>
      <name val="Arial"/>
      <family val="2"/>
      <charset val="177"/>
      <scheme val="minor"/>
    </font>
    <font>
      <b/>
      <sz val="14"/>
      <color rgb="FF000000"/>
      <name val="Arial"/>
      <family val="2"/>
      <charset val="177"/>
    </font>
    <font>
      <b/>
      <sz val="14"/>
      <color theme="1"/>
      <name val="Arial"/>
      <family val="2"/>
      <charset val="177"/>
    </font>
    <font>
      <sz val="14"/>
      <color theme="1"/>
      <name val="Arial"/>
      <family val="2"/>
      <charset val="177"/>
    </font>
    <font>
      <sz val="14"/>
      <color rgb="FF000000"/>
      <name val="Arial"/>
      <family val="2"/>
      <charset val="177"/>
    </font>
    <font>
      <b/>
      <sz val="14"/>
      <color theme="1"/>
      <name val="Arial"/>
      <family val="2"/>
      <charset val="177"/>
      <scheme val="minor"/>
    </font>
    <font>
      <b/>
      <u/>
      <sz val="14"/>
      <color theme="1"/>
      <name val="Arial"/>
      <family val="2"/>
      <charset val="177"/>
      <scheme val="minor"/>
    </font>
    <font>
      <b/>
      <u/>
      <sz val="20"/>
      <color theme="1"/>
      <name val="David"/>
      <family val="2"/>
    </font>
    <font>
      <b/>
      <sz val="18"/>
      <color rgb="FF000000"/>
      <name val="Arial"/>
      <family val="2"/>
      <charset val="177"/>
    </font>
    <font>
      <b/>
      <sz val="20"/>
      <color rgb="FF000000"/>
      <name val="Arial"/>
      <family val="2"/>
      <charset val="177"/>
    </font>
    <font>
      <b/>
      <sz val="14"/>
      <color rgb="FF000000"/>
      <name val="Arial"/>
      <family val="2"/>
    </font>
    <font>
      <b/>
      <sz val="14"/>
      <color theme="0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u/>
      <sz val="20"/>
      <color rgb="FF002060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readingOrder="1"/>
      <protection locked="0"/>
    </xf>
    <xf numFmtId="43" fontId="2" fillId="0" borderId="0" xfId="1" applyFont="1" applyAlignment="1" applyProtection="1">
      <alignment horizontal="right" readingOrder="1"/>
      <protection locked="0"/>
    </xf>
    <xf numFmtId="0" fontId="2" fillId="4" borderId="4" xfId="0" applyFont="1" applyFill="1" applyBorder="1" applyProtection="1">
      <protection locked="0"/>
    </xf>
    <xf numFmtId="43" fontId="5" fillId="0" borderId="6" xfId="1" applyFont="1" applyBorder="1" applyAlignment="1" applyProtection="1">
      <alignment wrapText="1" readingOrder="1"/>
      <protection locked="0"/>
    </xf>
    <xf numFmtId="0" fontId="2" fillId="0" borderId="8" xfId="0" applyFont="1" applyBorder="1" applyAlignment="1" applyProtection="1">
      <protection locked="0"/>
    </xf>
    <xf numFmtId="0" fontId="2" fillId="0" borderId="9" xfId="0" applyFont="1" applyBorder="1" applyAlignment="1" applyProtection="1">
      <protection locked="0"/>
    </xf>
    <xf numFmtId="0" fontId="2" fillId="0" borderId="10" xfId="0" applyFont="1" applyBorder="1" applyAlignment="1" applyProtection="1">
      <protection locked="0"/>
    </xf>
    <xf numFmtId="43" fontId="2" fillId="0" borderId="0" xfId="0" applyNumberFormat="1" applyFont="1" applyProtection="1">
      <protection locked="0"/>
    </xf>
    <xf numFmtId="9" fontId="2" fillId="0" borderId="0" xfId="1" applyNumberFormat="1" applyFont="1" applyAlignment="1" applyProtection="1">
      <alignment horizontal="right" readingOrder="1"/>
      <protection locked="0"/>
    </xf>
    <xf numFmtId="0" fontId="2" fillId="0" borderId="0" xfId="0" applyFont="1" applyAlignment="1" applyProtection="1">
      <alignment horizontal="center" readingOrder="1"/>
    </xf>
    <xf numFmtId="0" fontId="2" fillId="0" borderId="0" xfId="0" applyFont="1" applyProtection="1"/>
    <xf numFmtId="0" fontId="1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Alignment="1" applyProtection="1">
      <alignment readingOrder="1"/>
    </xf>
    <xf numFmtId="43" fontId="2" fillId="0" borderId="0" xfId="1" applyFont="1" applyAlignment="1" applyProtection="1">
      <alignment horizontal="right" readingOrder="1"/>
    </xf>
    <xf numFmtId="0" fontId="5" fillId="2" borderId="1" xfId="0" applyFont="1" applyFill="1" applyBorder="1" applyAlignment="1" applyProtection="1">
      <alignment horizontal="center" vertical="center" readingOrder="1"/>
    </xf>
    <xf numFmtId="0" fontId="5" fillId="2" borderId="2" xfId="0" applyFont="1" applyFill="1" applyBorder="1" applyAlignment="1" applyProtection="1">
      <alignment horizontal="center" vertical="center" readingOrder="2"/>
    </xf>
    <xf numFmtId="0" fontId="5" fillId="2" borderId="2" xfId="0" applyFont="1" applyFill="1" applyBorder="1" applyAlignment="1" applyProtection="1">
      <alignment horizontal="center" vertical="center" wrapText="1" readingOrder="1"/>
    </xf>
    <xf numFmtId="0" fontId="5" fillId="2" borderId="5" xfId="0" applyFont="1" applyFill="1" applyBorder="1" applyAlignment="1" applyProtection="1">
      <alignment horizontal="center" vertical="center" readingOrder="2"/>
    </xf>
    <xf numFmtId="0" fontId="7" fillId="4" borderId="3" xfId="0" applyFont="1" applyFill="1" applyBorder="1" applyAlignment="1" applyProtection="1">
      <alignment horizontal="center" readingOrder="1"/>
    </xf>
    <xf numFmtId="0" fontId="7" fillId="4" borderId="3" xfId="0" applyFont="1" applyFill="1" applyBorder="1" applyAlignment="1" applyProtection="1">
      <alignment readingOrder="1"/>
    </xf>
    <xf numFmtId="0" fontId="6" fillId="4" borderId="3" xfId="0" applyFont="1" applyFill="1" applyBorder="1" applyAlignment="1" applyProtection="1">
      <alignment wrapText="1" readingOrder="1"/>
    </xf>
    <xf numFmtId="43" fontId="5" fillId="4" borderId="5" xfId="1" applyFont="1" applyFill="1" applyBorder="1" applyAlignment="1" applyProtection="1">
      <alignment horizontal="right" wrapText="1" readingOrder="1"/>
    </xf>
    <xf numFmtId="0" fontId="7" fillId="0" borderId="6" xfId="0" applyFont="1" applyBorder="1" applyAlignment="1" applyProtection="1">
      <alignment horizontal="center" readingOrder="1"/>
    </xf>
    <xf numFmtId="0" fontId="7" fillId="0" borderId="7" xfId="0" applyFont="1" applyBorder="1" applyAlignment="1" applyProtection="1">
      <alignment readingOrder="2"/>
    </xf>
    <xf numFmtId="0" fontId="7" fillId="0" borderId="7" xfId="0" applyFont="1" applyBorder="1" applyAlignment="1" applyProtection="1">
      <alignment horizontal="center" readingOrder="1"/>
    </xf>
    <xf numFmtId="43" fontId="5" fillId="0" borderId="6" xfId="1" applyFont="1" applyBorder="1" applyAlignment="1" applyProtection="1">
      <alignment horizontal="right" wrapText="1" readingOrder="1"/>
    </xf>
    <xf numFmtId="43" fontId="5" fillId="4" borderId="6" xfId="1" applyFont="1" applyFill="1" applyBorder="1" applyAlignment="1" applyProtection="1">
      <alignment horizontal="right" wrapText="1" readingOrder="1"/>
    </xf>
    <xf numFmtId="0" fontId="8" fillId="0" borderId="6" xfId="0" applyFont="1" applyBorder="1" applyAlignment="1" applyProtection="1">
      <alignment horizontal="center" vertical="center" readingOrder="1"/>
    </xf>
    <xf numFmtId="0" fontId="8" fillId="0" borderId="7" xfId="0" applyFont="1" applyBorder="1" applyAlignment="1" applyProtection="1">
      <alignment horizontal="right" vertical="center" readingOrder="2"/>
    </xf>
    <xf numFmtId="0" fontId="8" fillId="0" borderId="7" xfId="0" applyFont="1" applyBorder="1" applyAlignment="1" applyProtection="1">
      <alignment horizontal="center" vertical="center" readingOrder="1"/>
    </xf>
    <xf numFmtId="0" fontId="9" fillId="2" borderId="3" xfId="0" applyFont="1" applyFill="1" applyBorder="1" applyAlignment="1" applyProtection="1">
      <alignment horizontal="center"/>
    </xf>
    <xf numFmtId="43" fontId="5" fillId="2" borderId="5" xfId="1" applyFont="1" applyFill="1" applyBorder="1" applyAlignment="1" applyProtection="1">
      <alignment horizontal="right" wrapText="1" readingOrder="1"/>
    </xf>
    <xf numFmtId="0" fontId="2" fillId="0" borderId="3" xfId="0" applyFont="1" applyBorder="1" applyAlignment="1" applyProtection="1"/>
    <xf numFmtId="0" fontId="2" fillId="0" borderId="11" xfId="0" applyFont="1" applyBorder="1" applyProtection="1"/>
    <xf numFmtId="0" fontId="2" fillId="0" borderId="11" xfId="0" applyFont="1" applyBorder="1" applyAlignment="1" applyProtection="1">
      <alignment wrapText="1"/>
    </xf>
    <xf numFmtId="0" fontId="2" fillId="0" borderId="4" xfId="0" applyFont="1" applyBorder="1" applyProtection="1"/>
    <xf numFmtId="3" fontId="9" fillId="5" borderId="4" xfId="0" applyNumberFormat="1" applyFont="1" applyFill="1" applyBorder="1" applyAlignment="1" applyProtection="1">
      <alignment horizontal="right"/>
    </xf>
    <xf numFmtId="0" fontId="3" fillId="0" borderId="3" xfId="0" applyFont="1" applyBorder="1" applyAlignment="1" applyProtection="1"/>
    <xf numFmtId="0" fontId="2" fillId="0" borderId="0" xfId="0" applyFont="1" applyBorder="1" applyProtection="1"/>
    <xf numFmtId="0" fontId="3" fillId="0" borderId="0" xfId="0" applyFont="1" applyBorder="1" applyAlignment="1" applyProtection="1">
      <alignment wrapText="1"/>
    </xf>
    <xf numFmtId="43" fontId="5" fillId="2" borderId="2" xfId="1" applyFont="1" applyFill="1" applyBorder="1" applyAlignment="1" applyProtection="1">
      <alignment horizontal="center" vertical="center" wrapText="1" readingOrder="1"/>
    </xf>
    <xf numFmtId="0" fontId="6" fillId="3" borderId="3" xfId="0" applyFont="1" applyFill="1" applyBorder="1" applyAlignment="1" applyProtection="1">
      <alignment horizontal="center" readingOrder="2"/>
    </xf>
    <xf numFmtId="0" fontId="6" fillId="3" borderId="4" xfId="0" applyFont="1" applyFill="1" applyBorder="1" applyAlignment="1" applyProtection="1">
      <alignment horizontal="center" readingOrder="2"/>
    </xf>
    <xf numFmtId="0" fontId="5" fillId="2" borderId="2" xfId="0" applyFont="1" applyFill="1" applyBorder="1" applyAlignment="1" applyProtection="1">
      <alignment horizontal="center" vertical="center" readingOrder="1"/>
    </xf>
    <xf numFmtId="0" fontId="5" fillId="2" borderId="12" xfId="0" applyFont="1" applyFill="1" applyBorder="1" applyAlignment="1" applyProtection="1">
      <alignment horizontal="center" vertical="center" readingOrder="2"/>
    </xf>
    <xf numFmtId="0" fontId="5" fillId="2" borderId="4" xfId="0" applyFont="1" applyFill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horizontal="center" readingOrder="1"/>
    </xf>
    <xf numFmtId="0" fontId="12" fillId="2" borderId="2" xfId="0" applyFont="1" applyFill="1" applyBorder="1" applyAlignment="1" applyProtection="1">
      <alignment horizontal="center" vertical="center" readingOrder="2"/>
    </xf>
    <xf numFmtId="43" fontId="5" fillId="0" borderId="0" xfId="1" applyFont="1" applyBorder="1" applyAlignment="1" applyProtection="1">
      <alignment horizontal="right" wrapText="1" readingOrder="1"/>
    </xf>
    <xf numFmtId="0" fontId="7" fillId="0" borderId="0" xfId="0" applyFont="1" applyBorder="1" applyAlignment="1" applyProtection="1">
      <alignment readingOrder="2"/>
    </xf>
    <xf numFmtId="43" fontId="5" fillId="0" borderId="0" xfId="1" applyFont="1" applyBorder="1" applyAlignment="1" applyProtection="1">
      <alignment wrapText="1" readingOrder="1"/>
      <protection locked="0"/>
    </xf>
    <xf numFmtId="0" fontId="6" fillId="3" borderId="2" xfId="0" applyFont="1" applyFill="1" applyBorder="1" applyAlignment="1" applyProtection="1">
      <alignment horizontal="center" readingOrder="2"/>
    </xf>
    <xf numFmtId="0" fontId="6" fillId="3" borderId="14" xfId="0" applyFont="1" applyFill="1" applyBorder="1" applyAlignment="1" applyProtection="1">
      <alignment horizontal="center" readingOrder="2"/>
    </xf>
    <xf numFmtId="0" fontId="7" fillId="4" borderId="2" xfId="0" applyFont="1" applyFill="1" applyBorder="1" applyAlignment="1" applyProtection="1">
      <alignment horizontal="center" readingOrder="1"/>
    </xf>
    <xf numFmtId="0" fontId="7" fillId="4" borderId="2" xfId="0" applyFont="1" applyFill="1" applyBorder="1" applyAlignment="1" applyProtection="1">
      <alignment readingOrder="1"/>
    </xf>
    <xf numFmtId="0" fontId="6" fillId="4" borderId="2" xfId="0" applyFont="1" applyFill="1" applyBorder="1" applyAlignment="1" applyProtection="1">
      <alignment wrapText="1" readingOrder="1"/>
    </xf>
    <xf numFmtId="43" fontId="5" fillId="4" borderId="1" xfId="1" applyFont="1" applyFill="1" applyBorder="1" applyAlignment="1" applyProtection="1">
      <alignment horizontal="right" wrapText="1" readingOrder="1"/>
    </xf>
    <xf numFmtId="0" fontId="2" fillId="4" borderId="14" xfId="0" applyFont="1" applyFill="1" applyBorder="1" applyProtection="1">
      <protection locked="0"/>
    </xf>
    <xf numFmtId="0" fontId="8" fillId="0" borderId="13" xfId="0" applyFont="1" applyBorder="1" applyAlignment="1" applyProtection="1">
      <alignment horizontal="center" vertical="center" readingOrder="1"/>
    </xf>
    <xf numFmtId="0" fontId="8" fillId="0" borderId="13" xfId="0" applyFont="1" applyBorder="1" applyAlignment="1" applyProtection="1">
      <alignment horizontal="right" vertical="center" readingOrder="2"/>
    </xf>
    <xf numFmtId="43" fontId="5" fillId="0" borderId="13" xfId="1" applyFont="1" applyBorder="1" applyAlignment="1" applyProtection="1">
      <alignment horizontal="right" wrapText="1" readingOrder="1"/>
    </xf>
    <xf numFmtId="0" fontId="2" fillId="0" borderId="13" xfId="0" applyFont="1" applyBorder="1" applyAlignment="1" applyProtection="1">
      <protection locked="0"/>
    </xf>
    <xf numFmtId="0" fontId="7" fillId="0" borderId="13" xfId="0" applyFont="1" applyBorder="1" applyAlignment="1" applyProtection="1">
      <alignment readingOrder="2"/>
    </xf>
    <xf numFmtId="0" fontId="7" fillId="0" borderId="13" xfId="0" applyFont="1" applyBorder="1" applyAlignment="1" applyProtection="1">
      <alignment horizontal="center" readingOrder="1"/>
    </xf>
    <xf numFmtId="43" fontId="5" fillId="4" borderId="13" xfId="1" applyFont="1" applyFill="1" applyBorder="1" applyAlignment="1" applyProtection="1">
      <alignment horizontal="right" wrapText="1" readingOrder="1"/>
    </xf>
    <xf numFmtId="0" fontId="14" fillId="2" borderId="15" xfId="0" applyFont="1" applyFill="1" applyBorder="1" applyAlignment="1" applyProtection="1">
      <alignment horizontal="center" vertical="center" readingOrder="1"/>
    </xf>
    <xf numFmtId="0" fontId="14" fillId="2" borderId="16" xfId="0" applyFont="1" applyFill="1" applyBorder="1" applyAlignment="1" applyProtection="1">
      <alignment horizontal="center" vertical="center" readingOrder="2"/>
    </xf>
    <xf numFmtId="0" fontId="14" fillId="2" borderId="16" xfId="0" applyFont="1" applyFill="1" applyBorder="1" applyAlignment="1" applyProtection="1">
      <alignment horizontal="center" vertical="center" wrapText="1" readingOrder="1"/>
    </xf>
    <xf numFmtId="43" fontId="14" fillId="2" borderId="16" xfId="1" applyFont="1" applyFill="1" applyBorder="1" applyAlignment="1" applyProtection="1">
      <alignment horizontal="center" vertical="center" wrapText="1" readingOrder="1"/>
    </xf>
    <xf numFmtId="0" fontId="14" fillId="2" borderId="17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readingOrder="2"/>
    </xf>
    <xf numFmtId="0" fontId="13" fillId="2" borderId="3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wrapText="1" readingOrder="1"/>
    </xf>
    <xf numFmtId="43" fontId="5" fillId="2" borderId="3" xfId="1" applyFont="1" applyFill="1" applyBorder="1" applyAlignment="1" applyProtection="1">
      <alignment horizontal="center" vertical="center" wrapText="1" readingOrder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2" fillId="0" borderId="0" xfId="0" applyFont="1" applyFill="1" applyBorder="1" applyProtection="1"/>
    <xf numFmtId="3" fontId="15" fillId="0" borderId="0" xfId="0" applyNumberFormat="1" applyFont="1" applyFill="1" applyBorder="1" applyAlignment="1" applyProtection="1">
      <alignment horizontal="right"/>
    </xf>
    <xf numFmtId="43" fontId="5" fillId="0" borderId="0" xfId="1" applyFont="1" applyFill="1" applyBorder="1" applyAlignment="1" applyProtection="1">
      <alignment wrapText="1" readingOrder="1"/>
      <protection locked="0"/>
    </xf>
    <xf numFmtId="43" fontId="5" fillId="0" borderId="0" xfId="1" applyFont="1" applyFill="1" applyBorder="1" applyAlignment="1" applyProtection="1">
      <alignment horizontal="right" wrapText="1" readingOrder="1"/>
    </xf>
    <xf numFmtId="0" fontId="5" fillId="2" borderId="2" xfId="0" applyFont="1" applyFill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readingOrder="1"/>
    </xf>
    <xf numFmtId="43" fontId="2" fillId="0" borderId="0" xfId="1" applyFont="1" applyBorder="1" applyAlignment="1" applyProtection="1">
      <alignment horizontal="right" readingOrder="1"/>
    </xf>
    <xf numFmtId="0" fontId="2" fillId="0" borderId="0" xfId="0" applyFont="1" applyBorder="1" applyProtection="1">
      <protection locked="0"/>
    </xf>
    <xf numFmtId="43" fontId="2" fillId="0" borderId="0" xfId="0" applyNumberFormat="1" applyFont="1" applyBorder="1" applyProtection="1">
      <protection locked="0"/>
    </xf>
    <xf numFmtId="0" fontId="3" fillId="0" borderId="5" xfId="0" applyFont="1" applyBorder="1" applyAlignment="1" applyProtection="1"/>
    <xf numFmtId="0" fontId="2" fillId="0" borderId="11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readingOrder="1"/>
    </xf>
    <xf numFmtId="0" fontId="16" fillId="0" borderId="0" xfId="0" applyFont="1" applyProtection="1">
      <protection locked="0"/>
    </xf>
    <xf numFmtId="0" fontId="17" fillId="0" borderId="0" xfId="0" applyFont="1" applyAlignment="1" applyProtection="1">
      <alignment horizontal="center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rightToLeft="1" tabSelected="1" zoomScaleNormal="100" workbookViewId="0">
      <selection activeCell="G7" sqref="G7"/>
    </sheetView>
  </sheetViews>
  <sheetFormatPr defaultColWidth="11" defaultRowHeight="18" x14ac:dyDescent="0.25"/>
  <cols>
    <col min="1" max="1" width="11" style="1"/>
    <col min="2" max="2" width="9.5" style="1" customWidth="1"/>
    <col min="3" max="3" width="6.25" style="11" bestFit="1" customWidth="1"/>
    <col min="4" max="4" width="21.125" style="12" customWidth="1"/>
    <col min="5" max="5" width="15.125" style="14" customWidth="1"/>
    <col min="6" max="6" width="28.875" style="12" bestFit="1" customWidth="1"/>
    <col min="7" max="7" width="15.125" style="14" customWidth="1"/>
    <col min="8" max="8" width="21.625" style="2" customWidth="1"/>
    <col min="9" max="9" width="15.5" style="3" bestFit="1" customWidth="1"/>
    <col min="10" max="11" width="11" style="1"/>
    <col min="12" max="12" width="12.125" style="1" bestFit="1" customWidth="1"/>
    <col min="13" max="16384" width="11" style="1"/>
  </cols>
  <sheetData>
    <row r="1" spans="3:10" x14ac:dyDescent="0.25">
      <c r="H1" s="15"/>
      <c r="I1" s="16"/>
    </row>
    <row r="2" spans="3:10" ht="26.25" x14ac:dyDescent="0.4">
      <c r="E2" s="12"/>
      <c r="F2" s="13" t="s">
        <v>39</v>
      </c>
      <c r="H2" s="15"/>
      <c r="I2" s="16"/>
    </row>
    <row r="3" spans="3:10" ht="18.75" thickBot="1" x14ac:dyDescent="0.3">
      <c r="H3" s="15"/>
      <c r="I3" s="16"/>
    </row>
    <row r="4" spans="3:10" ht="72.75" thickBot="1" x14ac:dyDescent="0.3">
      <c r="C4" s="17" t="s">
        <v>0</v>
      </c>
      <c r="D4" s="84" t="s">
        <v>46</v>
      </c>
      <c r="E4" s="18" t="s">
        <v>1</v>
      </c>
      <c r="F4" s="18" t="s">
        <v>2</v>
      </c>
      <c r="G4" s="18" t="s">
        <v>3</v>
      </c>
      <c r="H4" s="19" t="s">
        <v>4</v>
      </c>
      <c r="I4" s="43" t="s">
        <v>5</v>
      </c>
      <c r="J4" s="20" t="s">
        <v>6</v>
      </c>
    </row>
    <row r="5" spans="3:10" ht="24" thickBot="1" x14ac:dyDescent="0.3">
      <c r="C5" s="46"/>
      <c r="D5" s="47"/>
      <c r="E5" s="18"/>
      <c r="F5" s="51" t="s">
        <v>43</v>
      </c>
      <c r="G5" s="18"/>
      <c r="H5" s="19"/>
      <c r="I5" s="43"/>
      <c r="J5" s="48"/>
    </row>
    <row r="6" spans="3:10" ht="18.75" thickBot="1" x14ac:dyDescent="0.3">
      <c r="C6" s="44"/>
      <c r="D6" s="45" t="s">
        <v>7</v>
      </c>
      <c r="E6" s="21"/>
      <c r="F6" s="22"/>
      <c r="G6" s="21"/>
      <c r="H6" s="23"/>
      <c r="I6" s="24"/>
      <c r="J6" s="4"/>
    </row>
    <row r="7" spans="3:10" ht="18.75" thickBot="1" x14ac:dyDescent="0.3">
      <c r="C7" s="25">
        <v>1</v>
      </c>
      <c r="D7" s="26" t="s">
        <v>8</v>
      </c>
      <c r="E7" s="27">
        <v>1</v>
      </c>
      <c r="F7" s="26" t="s">
        <v>9</v>
      </c>
      <c r="G7" s="27" t="s">
        <v>10</v>
      </c>
      <c r="H7" s="5"/>
      <c r="I7" s="28">
        <f>H7*E7</f>
        <v>0</v>
      </c>
      <c r="J7" s="6"/>
    </row>
    <row r="8" spans="3:10" ht="18.75" thickBot="1" x14ac:dyDescent="0.3">
      <c r="C8" s="25">
        <v>2</v>
      </c>
      <c r="D8" s="26" t="s">
        <v>11</v>
      </c>
      <c r="E8" s="27">
        <v>1</v>
      </c>
      <c r="F8" s="26" t="s">
        <v>9</v>
      </c>
      <c r="G8" s="27" t="s">
        <v>10</v>
      </c>
      <c r="H8" s="5"/>
      <c r="I8" s="28">
        <f t="shared" ref="I8:I9" si="0">H8*E8</f>
        <v>0</v>
      </c>
      <c r="J8" s="6"/>
    </row>
    <row r="9" spans="3:10" ht="18.75" thickBot="1" x14ac:dyDescent="0.3">
      <c r="C9" s="25">
        <v>3</v>
      </c>
      <c r="D9" s="26" t="s">
        <v>12</v>
      </c>
      <c r="E9" s="27">
        <v>3</v>
      </c>
      <c r="F9" s="26" t="s">
        <v>9</v>
      </c>
      <c r="G9" s="27" t="s">
        <v>13</v>
      </c>
      <c r="H9" s="5"/>
      <c r="I9" s="28">
        <f t="shared" si="0"/>
        <v>0</v>
      </c>
      <c r="J9" s="7"/>
    </row>
    <row r="10" spans="3:10" ht="18.75" thickBot="1" x14ac:dyDescent="0.3">
      <c r="C10" s="44"/>
      <c r="D10" s="45" t="s">
        <v>14</v>
      </c>
      <c r="E10" s="21"/>
      <c r="F10" s="22"/>
      <c r="G10" s="21"/>
      <c r="H10" s="23"/>
      <c r="I10" s="24"/>
      <c r="J10" s="4"/>
    </row>
    <row r="11" spans="3:10" ht="18.75" thickBot="1" x14ac:dyDescent="0.3">
      <c r="C11" s="25">
        <v>4</v>
      </c>
      <c r="D11" s="26" t="s">
        <v>15</v>
      </c>
      <c r="E11" s="27">
        <v>1</v>
      </c>
      <c r="F11" s="26" t="s">
        <v>16</v>
      </c>
      <c r="G11" s="27" t="s">
        <v>17</v>
      </c>
      <c r="H11" s="5"/>
      <c r="I11" s="28">
        <f>H11*E11</f>
        <v>0</v>
      </c>
      <c r="J11" s="8"/>
    </row>
    <row r="12" spans="3:10" ht="18.75" thickBot="1" x14ac:dyDescent="0.3">
      <c r="C12" s="25">
        <v>5</v>
      </c>
      <c r="D12" s="26" t="s">
        <v>18</v>
      </c>
      <c r="E12" s="27">
        <v>2</v>
      </c>
      <c r="F12" s="26" t="s">
        <v>16</v>
      </c>
      <c r="G12" s="27" t="s">
        <v>19</v>
      </c>
      <c r="H12" s="5"/>
      <c r="I12" s="28">
        <f t="shared" ref="I12:I18" si="1">H12*E12</f>
        <v>0</v>
      </c>
      <c r="J12" s="6"/>
    </row>
    <row r="13" spans="3:10" ht="18.75" thickBot="1" x14ac:dyDescent="0.3">
      <c r="C13" s="25">
        <v>6</v>
      </c>
      <c r="D13" s="26" t="s">
        <v>18</v>
      </c>
      <c r="E13" s="27">
        <v>1</v>
      </c>
      <c r="F13" s="26" t="s">
        <v>16</v>
      </c>
      <c r="G13" s="27" t="s">
        <v>17</v>
      </c>
      <c r="H13" s="5"/>
      <c r="I13" s="28">
        <f t="shared" si="1"/>
        <v>0</v>
      </c>
      <c r="J13" s="6"/>
    </row>
    <row r="14" spans="3:10" ht="18.75" thickBot="1" x14ac:dyDescent="0.3">
      <c r="C14" s="25">
        <v>7</v>
      </c>
      <c r="D14" s="26" t="s">
        <v>20</v>
      </c>
      <c r="E14" s="27">
        <v>1</v>
      </c>
      <c r="F14" s="26" t="s">
        <v>16</v>
      </c>
      <c r="G14" s="27" t="s">
        <v>17</v>
      </c>
      <c r="H14" s="5"/>
      <c r="I14" s="28">
        <f>H14*E14</f>
        <v>0</v>
      </c>
      <c r="J14" s="6"/>
    </row>
    <row r="15" spans="3:10" ht="18.75" thickBot="1" x14ac:dyDescent="0.3">
      <c r="C15" s="25">
        <v>8</v>
      </c>
      <c r="D15" s="26" t="s">
        <v>21</v>
      </c>
      <c r="E15" s="27">
        <v>2</v>
      </c>
      <c r="F15" s="26" t="s">
        <v>16</v>
      </c>
      <c r="G15" s="27" t="s">
        <v>19</v>
      </c>
      <c r="H15" s="5"/>
      <c r="I15" s="28">
        <f t="shared" si="1"/>
        <v>0</v>
      </c>
      <c r="J15" s="6"/>
    </row>
    <row r="16" spans="3:10" ht="18.75" thickBot="1" x14ac:dyDescent="0.3">
      <c r="C16" s="25">
        <v>9</v>
      </c>
      <c r="D16" s="26" t="s">
        <v>21</v>
      </c>
      <c r="E16" s="27">
        <v>9</v>
      </c>
      <c r="F16" s="26" t="s">
        <v>16</v>
      </c>
      <c r="G16" s="27" t="s">
        <v>17</v>
      </c>
      <c r="H16" s="5"/>
      <c r="I16" s="28">
        <f t="shared" si="1"/>
        <v>0</v>
      </c>
      <c r="J16" s="6"/>
    </row>
    <row r="17" spans="3:10" ht="18.75" thickBot="1" x14ac:dyDescent="0.3">
      <c r="C17" s="25">
        <v>10</v>
      </c>
      <c r="D17" s="26" t="s">
        <v>18</v>
      </c>
      <c r="E17" s="27">
        <v>1</v>
      </c>
      <c r="F17" s="26" t="s">
        <v>22</v>
      </c>
      <c r="G17" s="27" t="s">
        <v>23</v>
      </c>
      <c r="H17" s="5"/>
      <c r="I17" s="29">
        <f t="shared" si="1"/>
        <v>0</v>
      </c>
      <c r="J17" s="6"/>
    </row>
    <row r="18" spans="3:10" ht="18.75" thickBot="1" x14ac:dyDescent="0.3">
      <c r="C18" s="25">
        <v>11</v>
      </c>
      <c r="D18" s="26" t="s">
        <v>21</v>
      </c>
      <c r="E18" s="27">
        <v>1</v>
      </c>
      <c r="F18" s="26" t="s">
        <v>22</v>
      </c>
      <c r="G18" s="27" t="s">
        <v>23</v>
      </c>
      <c r="H18" s="5"/>
      <c r="I18" s="29">
        <f t="shared" si="1"/>
        <v>0</v>
      </c>
      <c r="J18" s="7"/>
    </row>
    <row r="19" spans="3:10" ht="18.75" thickBot="1" x14ac:dyDescent="0.3">
      <c r="C19" s="44"/>
      <c r="D19" s="45" t="s">
        <v>24</v>
      </c>
      <c r="E19" s="21"/>
      <c r="F19" s="22"/>
      <c r="G19" s="21"/>
      <c r="H19" s="23"/>
      <c r="I19" s="24"/>
      <c r="J19" s="4"/>
    </row>
    <row r="20" spans="3:10" ht="18.75" thickBot="1" x14ac:dyDescent="0.3">
      <c r="C20" s="25">
        <v>12</v>
      </c>
      <c r="D20" s="26" t="s">
        <v>18</v>
      </c>
      <c r="E20" s="27">
        <v>1</v>
      </c>
      <c r="F20" s="26" t="s">
        <v>16</v>
      </c>
      <c r="G20" s="27" t="s">
        <v>25</v>
      </c>
      <c r="H20" s="5"/>
      <c r="I20" s="28">
        <f>H20*E20</f>
        <v>0</v>
      </c>
      <c r="J20" s="8"/>
    </row>
    <row r="21" spans="3:10" ht="18.75" thickBot="1" x14ac:dyDescent="0.3">
      <c r="C21" s="25">
        <v>13</v>
      </c>
      <c r="D21" s="26" t="s">
        <v>21</v>
      </c>
      <c r="E21" s="27">
        <v>2</v>
      </c>
      <c r="F21" s="26" t="s">
        <v>16</v>
      </c>
      <c r="G21" s="27" t="s">
        <v>17</v>
      </c>
      <c r="H21" s="5"/>
      <c r="I21" s="28">
        <f>H21*E21</f>
        <v>0</v>
      </c>
      <c r="J21" s="6"/>
    </row>
    <row r="22" spans="3:10" ht="18.75" thickBot="1" x14ac:dyDescent="0.3">
      <c r="C22" s="44"/>
      <c r="D22" s="45" t="s">
        <v>41</v>
      </c>
      <c r="E22" s="21"/>
      <c r="F22" s="22"/>
      <c r="G22" s="21"/>
      <c r="H22" s="23"/>
      <c r="I22" s="24"/>
      <c r="J22" s="4"/>
    </row>
    <row r="23" spans="3:10" ht="18.75" thickBot="1" x14ac:dyDescent="0.3">
      <c r="C23" s="30">
        <v>25</v>
      </c>
      <c r="D23" s="31" t="s">
        <v>18</v>
      </c>
      <c r="E23" s="32">
        <v>6</v>
      </c>
      <c r="F23" s="31" t="s">
        <v>37</v>
      </c>
      <c r="G23" s="32" t="s">
        <v>17</v>
      </c>
      <c r="H23" s="5"/>
      <c r="I23" s="28">
        <f>H23*E23</f>
        <v>0</v>
      </c>
      <c r="J23" s="8"/>
    </row>
    <row r="24" spans="3:10" ht="18.75" thickBot="1" x14ac:dyDescent="0.3">
      <c r="C24" s="30">
        <v>26</v>
      </c>
      <c r="D24" s="31" t="s">
        <v>34</v>
      </c>
      <c r="E24" s="32">
        <v>1</v>
      </c>
      <c r="F24" s="31" t="s">
        <v>45</v>
      </c>
      <c r="G24" s="32" t="s">
        <v>17</v>
      </c>
      <c r="H24" s="5"/>
      <c r="I24" s="29"/>
      <c r="J24" s="6"/>
    </row>
    <row r="25" spans="3:10" ht="18.75" thickBot="1" x14ac:dyDescent="0.3">
      <c r="C25" s="30">
        <v>27</v>
      </c>
      <c r="D25" s="26" t="s">
        <v>18</v>
      </c>
      <c r="E25" s="27">
        <v>1</v>
      </c>
      <c r="F25" s="26" t="s">
        <v>22</v>
      </c>
      <c r="G25" s="27" t="s">
        <v>23</v>
      </c>
      <c r="H25" s="5"/>
      <c r="I25" s="29"/>
      <c r="J25" s="6"/>
    </row>
    <row r="26" spans="3:10" ht="18.75" thickBot="1" x14ac:dyDescent="0.3">
      <c r="C26" s="30">
        <v>28</v>
      </c>
      <c r="D26" s="26" t="s">
        <v>21</v>
      </c>
      <c r="E26" s="27">
        <v>1</v>
      </c>
      <c r="F26" s="26" t="s">
        <v>22</v>
      </c>
      <c r="G26" s="27" t="s">
        <v>23</v>
      </c>
      <c r="H26" s="5"/>
      <c r="I26" s="29"/>
      <c r="J26" s="7"/>
    </row>
    <row r="27" spans="3:10" x14ac:dyDescent="0.25">
      <c r="C27" s="55"/>
      <c r="D27" s="56" t="s">
        <v>42</v>
      </c>
      <c r="E27" s="57"/>
      <c r="F27" s="58"/>
      <c r="G27" s="57"/>
      <c r="H27" s="59"/>
      <c r="I27" s="60"/>
      <c r="J27" s="61"/>
    </row>
    <row r="28" spans="3:10" ht="18.75" thickBot="1" x14ac:dyDescent="0.3">
      <c r="C28" s="62">
        <v>29</v>
      </c>
      <c r="D28" s="63" t="s">
        <v>18</v>
      </c>
      <c r="E28" s="62">
        <v>4</v>
      </c>
      <c r="F28" s="63" t="s">
        <v>37</v>
      </c>
      <c r="G28" s="62" t="s">
        <v>17</v>
      </c>
      <c r="H28" s="5"/>
      <c r="I28" s="64">
        <f>H28*E28</f>
        <v>0</v>
      </c>
      <c r="J28" s="65"/>
    </row>
    <row r="29" spans="3:10" ht="18.75" thickBot="1" x14ac:dyDescent="0.3">
      <c r="C29" s="62">
        <v>30</v>
      </c>
      <c r="D29" s="63" t="s">
        <v>38</v>
      </c>
      <c r="E29" s="62">
        <v>1</v>
      </c>
      <c r="F29" s="63" t="s">
        <v>45</v>
      </c>
      <c r="G29" s="62" t="s">
        <v>17</v>
      </c>
      <c r="H29" s="5"/>
      <c r="I29" s="68"/>
      <c r="J29" s="65"/>
    </row>
    <row r="30" spans="3:10" ht="18.75" thickBot="1" x14ac:dyDescent="0.3">
      <c r="C30" s="62">
        <v>31</v>
      </c>
      <c r="D30" s="66" t="s">
        <v>18</v>
      </c>
      <c r="E30" s="67">
        <v>1</v>
      </c>
      <c r="F30" s="66" t="s">
        <v>22</v>
      </c>
      <c r="G30" s="67" t="s">
        <v>23</v>
      </c>
      <c r="H30" s="5"/>
      <c r="I30" s="68"/>
      <c r="J30" s="65"/>
    </row>
    <row r="31" spans="3:10" ht="18.75" thickBot="1" x14ac:dyDescent="0.3">
      <c r="C31" s="62">
        <v>32</v>
      </c>
      <c r="D31" s="66" t="s">
        <v>21</v>
      </c>
      <c r="E31" s="67">
        <v>1</v>
      </c>
      <c r="F31" s="66" t="s">
        <v>22</v>
      </c>
      <c r="G31" s="67" t="s">
        <v>23</v>
      </c>
      <c r="H31" s="5"/>
      <c r="I31" s="68"/>
      <c r="J31" s="65"/>
    </row>
    <row r="32" spans="3:10" ht="18.75" thickBot="1" x14ac:dyDescent="0.3">
      <c r="C32" s="50"/>
      <c r="D32" s="53"/>
      <c r="E32" s="50"/>
      <c r="F32" s="53"/>
      <c r="G32" s="50"/>
      <c r="H32" s="54"/>
      <c r="I32" s="52">
        <f>SUM(I7:I9,I11:I16,I20:I21,I23,I28)</f>
        <v>0</v>
      </c>
      <c r="J32" s="49"/>
    </row>
    <row r="33" spans="3:10" ht="18.75" customHeight="1" thickBot="1" x14ac:dyDescent="0.3">
      <c r="E33" s="35" t="s">
        <v>50</v>
      </c>
      <c r="F33" s="36"/>
      <c r="G33" s="37"/>
      <c r="H33" s="38"/>
      <c r="I33" s="39">
        <v>18500</v>
      </c>
    </row>
    <row r="34" spans="3:10" ht="18.75" customHeight="1" thickBot="1" x14ac:dyDescent="0.3">
      <c r="E34" s="78"/>
      <c r="F34" s="41"/>
      <c r="G34" s="79"/>
      <c r="H34" s="80"/>
      <c r="I34" s="81"/>
    </row>
    <row r="35" spans="3:10" ht="18.75" customHeight="1" thickBot="1" x14ac:dyDescent="0.3">
      <c r="E35" s="40" t="s">
        <v>47</v>
      </c>
      <c r="F35" s="41"/>
      <c r="G35" s="79"/>
      <c r="H35" s="80"/>
      <c r="I35" s="81"/>
    </row>
    <row r="36" spans="3:10" ht="18.75" thickBot="1" x14ac:dyDescent="0.3">
      <c r="C36" s="50"/>
      <c r="D36" s="53"/>
      <c r="E36" s="50"/>
      <c r="F36" s="53"/>
      <c r="G36" s="50"/>
      <c r="H36" s="82"/>
      <c r="I36" s="83"/>
      <c r="J36" s="49"/>
    </row>
    <row r="37" spans="3:10" ht="72.75" thickBot="1" x14ac:dyDescent="0.3">
      <c r="C37" s="69" t="s">
        <v>0</v>
      </c>
      <c r="D37" s="70" t="s">
        <v>46</v>
      </c>
      <c r="E37" s="70" t="s">
        <v>1</v>
      </c>
      <c r="F37" s="70" t="s">
        <v>2</v>
      </c>
      <c r="G37" s="70" t="s">
        <v>3</v>
      </c>
      <c r="H37" s="71" t="s">
        <v>4</v>
      </c>
      <c r="I37" s="72" t="s">
        <v>5</v>
      </c>
      <c r="J37" s="73" t="s">
        <v>6</v>
      </c>
    </row>
    <row r="38" spans="3:10" ht="27" thickBot="1" x14ac:dyDescent="0.3">
      <c r="C38" s="74"/>
      <c r="D38" s="74"/>
      <c r="E38" s="74"/>
      <c r="F38" s="75" t="s">
        <v>44</v>
      </c>
      <c r="G38" s="76"/>
      <c r="H38" s="77"/>
      <c r="I38" s="48"/>
      <c r="J38" s="48"/>
    </row>
    <row r="39" spans="3:10" ht="18.75" thickBot="1" x14ac:dyDescent="0.3">
      <c r="C39" s="44"/>
      <c r="D39" s="45" t="s">
        <v>26</v>
      </c>
      <c r="E39" s="21"/>
      <c r="F39" s="22"/>
      <c r="G39" s="21"/>
      <c r="H39" s="23"/>
      <c r="I39" s="24"/>
      <c r="J39" s="4"/>
    </row>
    <row r="40" spans="3:10" ht="18.75" thickBot="1" x14ac:dyDescent="0.3">
      <c r="C40" s="25">
        <v>14</v>
      </c>
      <c r="D40" s="26" t="s">
        <v>27</v>
      </c>
      <c r="E40" s="27">
        <v>1</v>
      </c>
      <c r="F40" s="26" t="s">
        <v>16</v>
      </c>
      <c r="G40" s="27" t="s">
        <v>28</v>
      </c>
      <c r="H40" s="5"/>
      <c r="I40" s="28">
        <f>H40*E40</f>
        <v>0</v>
      </c>
      <c r="J40" s="6"/>
    </row>
    <row r="41" spans="3:10" ht="18.75" thickBot="1" x14ac:dyDescent="0.3">
      <c r="C41" s="25">
        <v>15</v>
      </c>
      <c r="D41" s="26" t="s">
        <v>18</v>
      </c>
      <c r="E41" s="27">
        <v>2</v>
      </c>
      <c r="F41" s="26" t="s">
        <v>16</v>
      </c>
      <c r="G41" s="27" t="s">
        <v>28</v>
      </c>
      <c r="H41" s="5"/>
      <c r="I41" s="28">
        <f t="shared" ref="I41:I45" si="2">H41*E41</f>
        <v>0</v>
      </c>
      <c r="J41" s="6"/>
    </row>
    <row r="42" spans="3:10" ht="18.75" thickBot="1" x14ac:dyDescent="0.3">
      <c r="C42" s="25">
        <v>16</v>
      </c>
      <c r="D42" s="26" t="s">
        <v>20</v>
      </c>
      <c r="E42" s="27">
        <v>1</v>
      </c>
      <c r="F42" s="26" t="s">
        <v>16</v>
      </c>
      <c r="G42" s="27" t="s">
        <v>28</v>
      </c>
      <c r="H42" s="5"/>
      <c r="I42" s="28">
        <f t="shared" si="2"/>
        <v>0</v>
      </c>
      <c r="J42" s="6"/>
    </row>
    <row r="43" spans="3:10" ht="18.75" thickBot="1" x14ac:dyDescent="0.3">
      <c r="C43" s="25">
        <v>17</v>
      </c>
      <c r="D43" s="26" t="s">
        <v>29</v>
      </c>
      <c r="E43" s="27">
        <v>2</v>
      </c>
      <c r="F43" s="26" t="s">
        <v>16</v>
      </c>
      <c r="G43" s="27" t="s">
        <v>30</v>
      </c>
      <c r="H43" s="5"/>
      <c r="I43" s="28">
        <f t="shared" si="2"/>
        <v>0</v>
      </c>
      <c r="J43" s="6"/>
    </row>
    <row r="44" spans="3:10" ht="18.75" thickBot="1" x14ac:dyDescent="0.3">
      <c r="C44" s="25">
        <v>18</v>
      </c>
      <c r="D44" s="26" t="s">
        <v>29</v>
      </c>
      <c r="E44" s="27">
        <v>3</v>
      </c>
      <c r="F44" s="26" t="s">
        <v>16</v>
      </c>
      <c r="G44" s="27" t="s">
        <v>19</v>
      </c>
      <c r="H44" s="5"/>
      <c r="I44" s="28">
        <f t="shared" si="2"/>
        <v>0</v>
      </c>
      <c r="J44" s="6"/>
    </row>
    <row r="45" spans="3:10" ht="18.75" thickBot="1" x14ac:dyDescent="0.3">
      <c r="C45" s="25">
        <v>19</v>
      </c>
      <c r="D45" s="26" t="s">
        <v>29</v>
      </c>
      <c r="E45" s="27">
        <v>4</v>
      </c>
      <c r="F45" s="26" t="s">
        <v>16</v>
      </c>
      <c r="G45" s="27" t="s">
        <v>31</v>
      </c>
      <c r="H45" s="5"/>
      <c r="I45" s="28">
        <f t="shared" si="2"/>
        <v>0</v>
      </c>
      <c r="J45" s="7"/>
    </row>
    <row r="46" spans="3:10" ht="18.75" thickBot="1" x14ac:dyDescent="0.3">
      <c r="C46" s="44"/>
      <c r="D46" s="45" t="s">
        <v>32</v>
      </c>
      <c r="E46" s="21"/>
      <c r="F46" s="22"/>
      <c r="G46" s="21"/>
      <c r="H46" s="23"/>
      <c r="I46" s="24"/>
      <c r="J46" s="4"/>
    </row>
    <row r="47" spans="3:10" ht="18.75" thickBot="1" x14ac:dyDescent="0.3">
      <c r="C47" s="30">
        <v>20</v>
      </c>
      <c r="D47" s="31" t="s">
        <v>8</v>
      </c>
      <c r="E47" s="32">
        <v>1</v>
      </c>
      <c r="F47" s="31" t="s">
        <v>9</v>
      </c>
      <c r="G47" s="32" t="s">
        <v>33</v>
      </c>
      <c r="H47" s="5"/>
      <c r="I47" s="28">
        <f>H47*E47</f>
        <v>0</v>
      </c>
      <c r="J47" s="8"/>
    </row>
    <row r="48" spans="3:10" ht="18.75" thickBot="1" x14ac:dyDescent="0.3">
      <c r="C48" s="30">
        <v>21</v>
      </c>
      <c r="D48" s="31" t="s">
        <v>18</v>
      </c>
      <c r="E48" s="32">
        <v>3</v>
      </c>
      <c r="F48" s="31" t="s">
        <v>9</v>
      </c>
      <c r="G48" s="32" t="s">
        <v>33</v>
      </c>
      <c r="H48" s="5"/>
      <c r="I48" s="28">
        <f t="shared" ref="I48:I51" si="3">H48*E48</f>
        <v>0</v>
      </c>
      <c r="J48" s="6"/>
    </row>
    <row r="49" spans="3:12" ht="18.75" thickBot="1" x14ac:dyDescent="0.3">
      <c r="C49" s="30">
        <v>22</v>
      </c>
      <c r="D49" s="31" t="s">
        <v>34</v>
      </c>
      <c r="E49" s="32">
        <v>8</v>
      </c>
      <c r="F49" s="31" t="s">
        <v>9</v>
      </c>
      <c r="G49" s="32" t="s">
        <v>33</v>
      </c>
      <c r="H49" s="5"/>
      <c r="I49" s="28">
        <f t="shared" si="3"/>
        <v>0</v>
      </c>
      <c r="J49" s="6"/>
    </row>
    <row r="50" spans="3:12" ht="18.75" thickBot="1" x14ac:dyDescent="0.3">
      <c r="C50" s="30">
        <v>23</v>
      </c>
      <c r="D50" s="31" t="s">
        <v>12</v>
      </c>
      <c r="E50" s="32">
        <v>2</v>
      </c>
      <c r="F50" s="31" t="s">
        <v>35</v>
      </c>
      <c r="G50" s="32" t="s">
        <v>36</v>
      </c>
      <c r="H50" s="5"/>
      <c r="I50" s="28">
        <f t="shared" si="3"/>
        <v>0</v>
      </c>
      <c r="J50" s="6"/>
      <c r="L50" s="9"/>
    </row>
    <row r="51" spans="3:12" ht="18.75" thickBot="1" x14ac:dyDescent="0.3">
      <c r="C51" s="30">
        <v>24</v>
      </c>
      <c r="D51" s="31" t="s">
        <v>11</v>
      </c>
      <c r="E51" s="32">
        <v>1</v>
      </c>
      <c r="F51" s="31" t="s">
        <v>35</v>
      </c>
      <c r="G51" s="32" t="s">
        <v>36</v>
      </c>
      <c r="H51" s="5"/>
      <c r="I51" s="28">
        <f t="shared" si="3"/>
        <v>0</v>
      </c>
      <c r="J51" s="7"/>
    </row>
    <row r="52" spans="3:12" ht="18.75" thickBot="1" x14ac:dyDescent="0.3">
      <c r="C52" s="44"/>
      <c r="D52" s="45" t="s">
        <v>41</v>
      </c>
      <c r="E52" s="21"/>
      <c r="F52" s="22"/>
      <c r="G52" s="21"/>
      <c r="H52" s="23"/>
      <c r="I52" s="24"/>
      <c r="J52" s="4"/>
    </row>
    <row r="53" spans="3:12" ht="18.75" thickBot="1" x14ac:dyDescent="0.3">
      <c r="C53" s="30">
        <v>25</v>
      </c>
      <c r="D53" s="31" t="s">
        <v>18</v>
      </c>
      <c r="E53" s="32">
        <v>4</v>
      </c>
      <c r="F53" s="31" t="s">
        <v>37</v>
      </c>
      <c r="G53" s="32" t="s">
        <v>17</v>
      </c>
      <c r="H53" s="5"/>
      <c r="I53" s="28">
        <f>H53*E53</f>
        <v>0</v>
      </c>
      <c r="J53" s="8"/>
    </row>
    <row r="54" spans="3:12" ht="18.75" thickBot="1" x14ac:dyDescent="0.3">
      <c r="C54" s="30">
        <v>26</v>
      </c>
      <c r="D54" s="31" t="s">
        <v>34</v>
      </c>
      <c r="E54" s="32">
        <v>2</v>
      </c>
      <c r="F54" s="31" t="s">
        <v>37</v>
      </c>
      <c r="G54" s="32" t="s">
        <v>17</v>
      </c>
      <c r="H54" s="5"/>
      <c r="I54" s="28">
        <f t="shared" ref="I54" si="4">H54*E54</f>
        <v>0</v>
      </c>
      <c r="J54" s="6"/>
    </row>
    <row r="55" spans="3:12" ht="18.75" thickBot="1" x14ac:dyDescent="0.3">
      <c r="C55" s="30">
        <v>27</v>
      </c>
      <c r="D55" s="26" t="s">
        <v>18</v>
      </c>
      <c r="E55" s="27">
        <v>1</v>
      </c>
      <c r="F55" s="26" t="s">
        <v>22</v>
      </c>
      <c r="G55" s="27" t="s">
        <v>23</v>
      </c>
      <c r="H55" s="5"/>
      <c r="I55" s="29"/>
      <c r="J55" s="6"/>
    </row>
    <row r="56" spans="3:12" ht="18.75" thickBot="1" x14ac:dyDescent="0.3">
      <c r="C56" s="30">
        <v>28</v>
      </c>
      <c r="D56" s="26" t="s">
        <v>21</v>
      </c>
      <c r="E56" s="27">
        <v>1</v>
      </c>
      <c r="F56" s="26" t="s">
        <v>22</v>
      </c>
      <c r="G56" s="27" t="s">
        <v>23</v>
      </c>
      <c r="H56" s="5"/>
      <c r="I56" s="29"/>
      <c r="J56" s="7"/>
    </row>
    <row r="57" spans="3:12" ht="18.75" thickBot="1" x14ac:dyDescent="0.3">
      <c r="C57" s="44"/>
      <c r="D57" s="45" t="s">
        <v>42</v>
      </c>
      <c r="E57" s="21"/>
      <c r="F57" s="22"/>
      <c r="G57" s="21"/>
      <c r="H57" s="23"/>
      <c r="I57" s="24"/>
      <c r="J57" s="4"/>
    </row>
    <row r="58" spans="3:12" ht="18.75" thickBot="1" x14ac:dyDescent="0.3">
      <c r="C58" s="30">
        <v>29</v>
      </c>
      <c r="D58" s="31" t="s">
        <v>18</v>
      </c>
      <c r="E58" s="32">
        <v>2</v>
      </c>
      <c r="F58" s="31" t="s">
        <v>37</v>
      </c>
      <c r="G58" s="32" t="s">
        <v>17</v>
      </c>
      <c r="H58" s="5"/>
      <c r="I58" s="28">
        <f>H58*E58</f>
        <v>0</v>
      </c>
      <c r="J58" s="8"/>
    </row>
    <row r="59" spans="3:12" ht="18.75" thickBot="1" x14ac:dyDescent="0.3">
      <c r="C59" s="30">
        <v>30</v>
      </c>
      <c r="D59" s="31" t="s">
        <v>38</v>
      </c>
      <c r="E59" s="32">
        <v>1</v>
      </c>
      <c r="F59" s="31" t="s">
        <v>45</v>
      </c>
      <c r="G59" s="32" t="s">
        <v>17</v>
      </c>
      <c r="H59" s="5"/>
      <c r="I59" s="29"/>
      <c r="J59" s="6"/>
    </row>
    <row r="60" spans="3:12" ht="18.75" thickBot="1" x14ac:dyDescent="0.3">
      <c r="C60" s="30">
        <v>31</v>
      </c>
      <c r="D60" s="26" t="s">
        <v>18</v>
      </c>
      <c r="E60" s="27">
        <v>1</v>
      </c>
      <c r="F60" s="26" t="s">
        <v>22</v>
      </c>
      <c r="G60" s="27" t="s">
        <v>23</v>
      </c>
      <c r="H60" s="5"/>
      <c r="I60" s="29"/>
      <c r="J60" s="6"/>
    </row>
    <row r="61" spans="3:12" ht="18.75" thickBot="1" x14ac:dyDescent="0.3">
      <c r="C61" s="30">
        <v>32</v>
      </c>
      <c r="D61" s="26" t="s">
        <v>21</v>
      </c>
      <c r="E61" s="27">
        <v>1</v>
      </c>
      <c r="F61" s="26" t="s">
        <v>22</v>
      </c>
      <c r="G61" s="27" t="s">
        <v>23</v>
      </c>
      <c r="H61" s="5"/>
      <c r="I61" s="29"/>
      <c r="J61" s="7"/>
    </row>
    <row r="62" spans="3:12" ht="18.75" thickBot="1" x14ac:dyDescent="0.3">
      <c r="G62" s="12"/>
      <c r="H62" s="33" t="s">
        <v>40</v>
      </c>
      <c r="I62" s="34">
        <f>SUM(I40:I45,I47:I51,I53:I54,I58)</f>
        <v>0</v>
      </c>
    </row>
    <row r="63" spans="3:12" ht="18.75" thickBot="1" x14ac:dyDescent="0.3">
      <c r="H63" s="15"/>
      <c r="I63" s="16"/>
    </row>
    <row r="64" spans="3:12" ht="18.75" customHeight="1" thickBot="1" x14ac:dyDescent="0.3">
      <c r="E64" s="35" t="s">
        <v>50</v>
      </c>
      <c r="F64" s="36"/>
      <c r="G64" s="37"/>
      <c r="H64" s="38"/>
      <c r="I64" s="39">
        <v>18400</v>
      </c>
    </row>
    <row r="65" spans="1:10" ht="18.75" thickBot="1" x14ac:dyDescent="0.3">
      <c r="H65" s="15"/>
      <c r="I65" s="16"/>
    </row>
    <row r="66" spans="1:10" ht="18.75" thickBot="1" x14ac:dyDescent="0.3">
      <c r="E66" s="90" t="s">
        <v>48</v>
      </c>
      <c r="F66" s="36"/>
      <c r="G66" s="91"/>
      <c r="H66" s="92"/>
      <c r="I66" s="16"/>
    </row>
    <row r="67" spans="1:10" x14ac:dyDescent="0.25">
      <c r="D67" s="41"/>
      <c r="F67" s="41"/>
      <c r="G67" s="85"/>
      <c r="H67" s="86"/>
      <c r="I67" s="87"/>
      <c r="J67" s="88"/>
    </row>
    <row r="68" spans="1:10" ht="18.75" customHeight="1" x14ac:dyDescent="0.3">
      <c r="A68" s="93"/>
      <c r="D68" s="42"/>
      <c r="F68" s="41"/>
      <c r="G68" s="42"/>
      <c r="H68" s="42"/>
      <c r="I68" s="42"/>
      <c r="J68" s="88"/>
    </row>
    <row r="69" spans="1:10" ht="26.25" x14ac:dyDescent="0.4">
      <c r="E69" s="94" t="s">
        <v>49</v>
      </c>
      <c r="F69" s="41"/>
      <c r="G69" s="85"/>
      <c r="H69" s="86"/>
      <c r="I69" s="87"/>
      <c r="J69" s="89"/>
    </row>
    <row r="70" spans="1:10" x14ac:dyDescent="0.25">
      <c r="D70" s="41"/>
      <c r="I70" s="10"/>
      <c r="J70" s="9"/>
    </row>
    <row r="71" spans="1:10" x14ac:dyDescent="0.25">
      <c r="J71" s="9"/>
    </row>
  </sheetData>
  <sheetProtection algorithmName="SHA-512" hashValue="DLobRnzWN1UW4JjwbskybLTUzGc7mDdX2lzhbvIRn7VpdR6UPXddTYSoGBzj9qz9+ki9Vo+PfpmAx6xLms5x2A==" saltValue="2h1qBRP+Mx433EWXLL534w==" spinCount="100000" sheet="1" objects="1" scenarios="1"/>
  <dataValidations count="4">
    <dataValidation type="custom" allowBlank="1" showInputMessage="1" showErrorMessage="1" errorTitle="הגבלת סכום מקסימום" error="חריגה מעלות יומית מקסמלית" sqref="H47:H51 H36 H53:H56 H58:H61 H40:H45 H38 H32">
      <formula1>$I$62&lt;$I$64</formula1>
    </dataValidation>
    <dataValidation type="custom" allowBlank="1" showInputMessage="1" showErrorMessage="1" errorTitle="הגבלת סכום מקסימום" sqref="I7">
      <formula1>$I$63&gt;$I$64</formula1>
    </dataValidation>
    <dataValidation type="whole" allowBlank="1" showInputMessage="1" showErrorMessage="1" sqref="I32">
      <formula1>0</formula1>
      <formula2>36100</formula2>
    </dataValidation>
    <dataValidation type="custom" allowBlank="1" showInputMessage="1" showErrorMessage="1" errorTitle="הגבלת סכום מקסימום" error="חריגה מעלות יומית מקסמלית" sqref="H7:H9 H11:H18 H20:H21 H23:H26 H28:H31">
      <formula1>$I$32&lt;$I$33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הצעת מחיר למכרז שירותי הסעדה</vt:lpstr>
    </vt:vector>
  </TitlesOfParts>
  <Company>שירות בתי הסוהר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מחלקת בינוי - קצין תקצוב פרוייקטים - מני מרדכי</dc:creator>
  <cp:lastModifiedBy>ענף מזון - רען מזון - שמעון אדרי</cp:lastModifiedBy>
  <dcterms:created xsi:type="dcterms:W3CDTF">2020-02-24T09:44:00Z</dcterms:created>
  <dcterms:modified xsi:type="dcterms:W3CDTF">2020-04-27T08:55:39Z</dcterms:modified>
</cp:coreProperties>
</file>